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Communications Team\critchie\"/>
    </mc:Choice>
  </mc:AlternateContent>
  <xr:revisionPtr revIDLastSave="0" documentId="8_{BA5FDB6C-7A0B-40C4-B795-FF07A9A416BB}" xr6:coauthVersionLast="47" xr6:coauthVersionMax="47" xr10:uidLastSave="{00000000-0000-0000-0000-000000000000}"/>
  <bookViews>
    <workbookView xWindow="0" yWindow="0" windowWidth="28800" windowHeight="13035" xr2:uid="{00000000-000D-0000-FFFF-FFFF00000000}"/>
  </bookViews>
  <sheets>
    <sheet name="Allocating Nursing Hours" sheetId="1" r:id="rId1"/>
  </sheets>
  <definedNames>
    <definedName name="_xlnm.Print_Area" localSheetId="0">'Allocating Nursing Hours'!$A$20:$L$37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5" i="1"/>
  <c r="K26" i="1"/>
  <c r="K27" i="1"/>
  <c r="K28" i="1"/>
  <c r="K30" i="1"/>
  <c r="K31" i="1"/>
  <c r="K33" i="1"/>
  <c r="J21" i="1"/>
  <c r="K35" i="1"/>
  <c r="K37" i="1"/>
  <c r="J27" i="1"/>
  <c r="J28" i="1"/>
  <c r="D26" i="1"/>
  <c r="G26" i="1"/>
  <c r="D30" i="1"/>
  <c r="D27" i="1"/>
  <c r="J30" i="1"/>
  <c r="J31" i="1"/>
  <c r="J29" i="1"/>
  <c r="J26" i="1"/>
  <c r="J25" i="1"/>
  <c r="G31" i="1"/>
  <c r="G30" i="1"/>
  <c r="G29" i="1"/>
  <c r="G28" i="1"/>
  <c r="G27" i="1"/>
  <c r="G25" i="1"/>
  <c r="D28" i="1"/>
  <c r="D29" i="1"/>
  <c r="D31" i="1"/>
  <c r="D25" i="1"/>
</calcChain>
</file>

<file path=xl/sharedStrings.xml><?xml version="1.0" encoding="utf-8"?>
<sst xmlns="http://schemas.openxmlformats.org/spreadsheetml/2006/main" count="27" uniqueCount="22">
  <si>
    <t>Nursing Hours per Patient Day (NHPPD)</t>
  </si>
  <si>
    <t>Number of patients</t>
    <phoneticPr fontId="15" type="noConversion"/>
  </si>
  <si>
    <t>Hours Available per Week</t>
  </si>
  <si>
    <t>© NSWNA 2/04/2011</t>
  </si>
  <si>
    <t>MORNING</t>
  </si>
  <si>
    <t>AFTERNOON</t>
  </si>
  <si>
    <t>NIGHT</t>
  </si>
  <si>
    <t>Shift Length</t>
  </si>
  <si>
    <t>Number of Staff</t>
  </si>
  <si>
    <t>Equivalent Ratio</t>
  </si>
  <si>
    <t>In Charge with no allocated patients</t>
  </si>
  <si>
    <t>Total Hours</t>
  </si>
  <si>
    <t>Monday</t>
  </si>
  <si>
    <t>Tuesday</t>
  </si>
  <si>
    <t>Wednesday</t>
  </si>
  <si>
    <t>Thursday</t>
  </si>
  <si>
    <t>Friday</t>
  </si>
  <si>
    <t>Saturday</t>
  </si>
  <si>
    <t>Sunday</t>
  </si>
  <si>
    <t>Hours Used Per Week:</t>
  </si>
  <si>
    <t>indicates that the value can be changed</t>
    <phoneticPr fontId="15" type="noConversion"/>
  </si>
  <si>
    <t>Hrs used for IC Charge: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</si>
</sst>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6"/>
      <color indexed="8"/>
      <name val="Calibri"/>
    </font>
    <font>
      <b/>
      <sz val="18"/>
      <color indexed="8"/>
      <name val="Calibri"/>
    </font>
    <font>
      <sz val="14"/>
      <color indexed="8"/>
      <name val="Calibri"/>
    </font>
    <font>
      <sz val="18"/>
      <color indexed="8"/>
      <name val="Calibri"/>
    </font>
    <font>
      <b/>
      <i/>
      <sz val="14"/>
      <color indexed="8"/>
      <name val="Calibri"/>
    </font>
    <font>
      <b/>
      <sz val="14"/>
      <color indexed="8"/>
      <name val="Calibri"/>
    </font>
    <font>
      <b/>
      <sz val="16"/>
      <color indexed="8"/>
      <name val="Calibri"/>
    </font>
    <font>
      <sz val="11"/>
      <color indexed="11"/>
      <name val="Calibri"/>
    </font>
    <font>
      <b/>
      <sz val="18"/>
      <name val="Calibri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0"/>
      <color indexed="8"/>
      <name val="Calibri"/>
      <family val="2"/>
    </font>
    <font>
      <b/>
      <sz val="18"/>
      <color indexed="17"/>
      <name val="Calibri"/>
      <family val="2"/>
    </font>
    <font>
      <sz val="8"/>
      <name val="Verdana"/>
    </font>
    <font>
      <b/>
      <sz val="34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8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4" borderId="14" xfId="0" applyNumberFormat="1" applyFont="1" applyFill="1" applyBorder="1" applyAlignment="1" applyProtection="1">
      <alignment horizontal="center" vertical="center"/>
      <protection locked="0"/>
    </xf>
    <xf numFmtId="164" fontId="8" fillId="5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3" fillId="4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3" fillId="3" borderId="20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2" fillId="4" borderId="16" xfId="0" applyFont="1" applyFill="1" applyBorder="1" applyAlignment="1">
      <alignment horizontal="center" vertical="center" wrapText="1"/>
    </xf>
    <xf numFmtId="0" fontId="0" fillId="0" borderId="24" xfId="0" applyBorder="1"/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" fontId="7" fillId="4" borderId="12" xfId="0" applyNumberFormat="1" applyFont="1" applyFill="1" applyBorder="1" applyAlignment="1" applyProtection="1">
      <alignment horizontal="center" vertical="center"/>
      <protection locked="0"/>
    </xf>
    <xf numFmtId="1" fontId="7" fillId="4" borderId="26" xfId="0" applyNumberFormat="1" applyFont="1" applyFill="1" applyBorder="1" applyAlignment="1" applyProtection="1">
      <alignment horizontal="center" vertical="center"/>
      <protection locked="0"/>
    </xf>
    <xf numFmtId="1" fontId="7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4" fontId="8" fillId="4" borderId="21" xfId="0" applyNumberFormat="1" applyFont="1" applyFill="1" applyBorder="1" applyAlignment="1" applyProtection="1">
      <alignment horizontal="center" vertical="center"/>
      <protection locked="0"/>
    </xf>
    <xf numFmtId="164" fontId="8" fillId="4" borderId="22" xfId="0" applyNumberFormat="1" applyFont="1" applyFill="1" applyBorder="1" applyAlignment="1" applyProtection="1">
      <alignment horizontal="center" vertical="center"/>
      <protection locked="0"/>
    </xf>
    <xf numFmtId="164" fontId="8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522816</xdr:colOff>
      <xdr:row>1</xdr:row>
      <xdr:rowOff>59267</xdr:rowOff>
    </xdr:from>
    <xdr:to>
      <xdr:col>11</xdr:col>
      <xdr:colOff>43703</xdr:colOff>
      <xdr:row>17</xdr:row>
      <xdr:rowOff>169716</xdr:rowOff>
    </xdr:to>
    <xdr:pic>
      <xdr:nvPicPr>
        <xdr:cNvPr id="6" name="Picture 5" descr="RatioWeb2.pd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816" y="297392"/>
          <a:ext cx="10392834" cy="33298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52"/>
  <sheetViews>
    <sheetView tabSelected="1" zoomScale="85" zoomScaleNormal="85" workbookViewId="0">
      <selection activeCell="E25" sqref="E25"/>
    </sheetView>
  </sheetViews>
  <sheetFormatPr defaultColWidth="8.85546875" defaultRowHeight="15"/>
  <cols>
    <col min="1" max="1" width="3.28515625" customWidth="1"/>
    <col min="2" max="2" width="18.28515625" customWidth="1"/>
    <col min="3" max="8" width="15.42578125" customWidth="1"/>
    <col min="9" max="9" width="13.42578125" customWidth="1"/>
    <col min="10" max="11" width="15.42578125" customWidth="1"/>
  </cols>
  <sheetData>
    <row r="1" spans="2:11" ht="3" customHeight="1">
      <c r="D1" s="1"/>
      <c r="I1" s="24"/>
      <c r="J1" s="24"/>
      <c r="K1" s="24"/>
    </row>
    <row r="2" spans="2:11" s="10" customFormat="1" ht="18.75" customHeight="1">
      <c r="B2" s="33"/>
      <c r="K2" s="34"/>
    </row>
    <row r="8" spans="2:11" ht="21" customHeight="1">
      <c r="B8" s="49"/>
      <c r="C8" s="32"/>
      <c r="D8" s="32"/>
    </row>
    <row r="9" spans="2:11" s="10" customFormat="1" ht="18.75" customHeight="1">
      <c r="B9" s="33"/>
      <c r="K9" s="34"/>
    </row>
    <row r="19" spans="2:14" ht="5.25" customHeight="1"/>
    <row r="20" spans="2:14" ht="8.1" customHeight="1" thickBot="1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2:14" ht="39.75" customHeight="1" thickBot="1">
      <c r="B21" s="57" t="s">
        <v>0</v>
      </c>
      <c r="C21" s="58"/>
      <c r="D21" s="40">
        <v>6</v>
      </c>
      <c r="E21" s="57" t="s">
        <v>1</v>
      </c>
      <c r="F21" s="50"/>
      <c r="G21" s="43">
        <v>24</v>
      </c>
      <c r="H21" s="57" t="s">
        <v>2</v>
      </c>
      <c r="I21" s="58"/>
      <c r="J21" s="42">
        <f>D21*7*G21</f>
        <v>1008</v>
      </c>
      <c r="K21" s="44" t="s">
        <v>3</v>
      </c>
      <c r="L21" s="41"/>
    </row>
    <row r="22" spans="2:14" s="12" customFormat="1" ht="19.5" customHeight="1" thickBot="1">
      <c r="B22" s="19"/>
      <c r="C22" s="54" t="s">
        <v>4</v>
      </c>
      <c r="D22" s="55"/>
      <c r="E22" s="56"/>
      <c r="F22" s="54" t="s">
        <v>5</v>
      </c>
      <c r="G22" s="55"/>
      <c r="H22" s="56"/>
      <c r="I22" s="55" t="s">
        <v>6</v>
      </c>
      <c r="J22" s="55"/>
      <c r="K22" s="56"/>
      <c r="N22" s="24"/>
    </row>
    <row r="23" spans="2:14" s="14" customFormat="1" ht="17.25" customHeight="1" thickBot="1">
      <c r="B23" s="13" t="s">
        <v>7</v>
      </c>
      <c r="C23" s="51">
        <v>8</v>
      </c>
      <c r="D23" s="52"/>
      <c r="E23" s="53"/>
      <c r="F23" s="51">
        <v>8</v>
      </c>
      <c r="G23" s="52"/>
      <c r="H23" s="53"/>
      <c r="I23" s="51">
        <v>10</v>
      </c>
      <c r="J23" s="52"/>
      <c r="K23" s="53"/>
    </row>
    <row r="24" spans="2:14" s="11" customFormat="1" ht="48" customHeight="1" thickBot="1">
      <c r="B24" s="35"/>
      <c r="C24" s="36" t="s">
        <v>8</v>
      </c>
      <c r="D24" s="37" t="s">
        <v>9</v>
      </c>
      <c r="E24" s="38" t="s">
        <v>10</v>
      </c>
      <c r="F24" s="36" t="s">
        <v>8</v>
      </c>
      <c r="G24" s="37" t="s">
        <v>9</v>
      </c>
      <c r="H24" s="38" t="s">
        <v>10</v>
      </c>
      <c r="I24" s="36" t="s">
        <v>8</v>
      </c>
      <c r="J24" s="46" t="s">
        <v>9</v>
      </c>
      <c r="K24" s="38" t="s">
        <v>11</v>
      </c>
      <c r="N24" s="59"/>
    </row>
    <row r="25" spans="2:14" ht="21" customHeight="1">
      <c r="B25" s="16" t="s">
        <v>12</v>
      </c>
      <c r="C25" s="60">
        <v>6</v>
      </c>
      <c r="D25" s="3" t="str">
        <f t="shared" ref="D25:D31" si="0">"1: " &amp; ROUND($G$21/C25,1)</f>
        <v>1: 4</v>
      </c>
      <c r="E25" s="20">
        <v>0</v>
      </c>
      <c r="F25" s="60">
        <v>6</v>
      </c>
      <c r="G25" s="3" t="str">
        <f t="shared" ref="G25:G31" si="1">"1: " &amp; ROUND($G$21/F25,1)</f>
        <v>1: 4</v>
      </c>
      <c r="H25" s="20">
        <v>1</v>
      </c>
      <c r="I25" s="60">
        <v>4</v>
      </c>
      <c r="J25" s="3" t="str">
        <f t="shared" ref="J25:J31" si="2">"1: " &amp; ROUND($G$21/I25,1)</f>
        <v>1: 6</v>
      </c>
      <c r="K25" s="4">
        <f t="shared" ref="K25:K31" si="3">(C$23*C25)+(C$23*E25)+(F$23*F25)+(F$23*H25)+(I$23*I25)</f>
        <v>144</v>
      </c>
    </row>
    <row r="26" spans="2:14" ht="21" customHeight="1">
      <c r="B26" s="17" t="s">
        <v>13</v>
      </c>
      <c r="C26" s="61">
        <v>6</v>
      </c>
      <c r="D26" s="5" t="str">
        <f t="shared" si="0"/>
        <v>1: 4</v>
      </c>
      <c r="E26" s="21">
        <v>0</v>
      </c>
      <c r="F26" s="61">
        <v>6</v>
      </c>
      <c r="G26" s="5" t="str">
        <f t="shared" si="1"/>
        <v>1: 4</v>
      </c>
      <c r="H26" s="20">
        <v>1</v>
      </c>
      <c r="I26" s="61">
        <v>4</v>
      </c>
      <c r="J26" s="5" t="str">
        <f t="shared" si="2"/>
        <v>1: 6</v>
      </c>
      <c r="K26" s="4">
        <f t="shared" si="3"/>
        <v>144</v>
      </c>
    </row>
    <row r="27" spans="2:14" ht="21" customHeight="1">
      <c r="B27" s="17" t="s">
        <v>14</v>
      </c>
      <c r="C27" s="61">
        <v>6</v>
      </c>
      <c r="D27" s="6" t="str">
        <f t="shared" si="0"/>
        <v>1: 4</v>
      </c>
      <c r="E27" s="21">
        <v>0</v>
      </c>
      <c r="F27" s="61">
        <v>6</v>
      </c>
      <c r="G27" s="5" t="str">
        <f t="shared" si="1"/>
        <v>1: 4</v>
      </c>
      <c r="H27" s="20">
        <v>1</v>
      </c>
      <c r="I27" s="61">
        <v>4</v>
      </c>
      <c r="J27" s="5" t="str">
        <f t="shared" si="2"/>
        <v>1: 6</v>
      </c>
      <c r="K27" s="4">
        <f t="shared" si="3"/>
        <v>144</v>
      </c>
    </row>
    <row r="28" spans="2:14" ht="21" customHeight="1">
      <c r="B28" s="17" t="s">
        <v>15</v>
      </c>
      <c r="C28" s="61">
        <v>6</v>
      </c>
      <c r="D28" s="5" t="str">
        <f t="shared" si="0"/>
        <v>1: 4</v>
      </c>
      <c r="E28" s="21">
        <v>0</v>
      </c>
      <c r="F28" s="61">
        <v>6</v>
      </c>
      <c r="G28" s="5" t="str">
        <f t="shared" si="1"/>
        <v>1: 4</v>
      </c>
      <c r="H28" s="20">
        <v>1</v>
      </c>
      <c r="I28" s="61">
        <v>4</v>
      </c>
      <c r="J28" s="5" t="str">
        <f t="shared" si="2"/>
        <v>1: 6</v>
      </c>
      <c r="K28" s="4">
        <f t="shared" si="3"/>
        <v>144</v>
      </c>
      <c r="M28" s="32"/>
    </row>
    <row r="29" spans="2:14" ht="21" customHeight="1">
      <c r="B29" s="17" t="s">
        <v>16</v>
      </c>
      <c r="C29" s="61">
        <v>6</v>
      </c>
      <c r="D29" s="5" t="str">
        <f t="shared" si="0"/>
        <v>1: 4</v>
      </c>
      <c r="E29" s="21">
        <v>0</v>
      </c>
      <c r="F29" s="61">
        <v>6</v>
      </c>
      <c r="G29" s="5" t="str">
        <f t="shared" si="1"/>
        <v>1: 4</v>
      </c>
      <c r="H29" s="20">
        <v>1</v>
      </c>
      <c r="I29" s="61">
        <v>4</v>
      </c>
      <c r="J29" s="5" t="str">
        <f t="shared" si="2"/>
        <v>1: 6</v>
      </c>
      <c r="K29" s="4">
        <f t="shared" si="3"/>
        <v>144</v>
      </c>
    </row>
    <row r="30" spans="2:14" ht="21" customHeight="1">
      <c r="B30" s="17" t="s">
        <v>17</v>
      </c>
      <c r="C30" s="61">
        <v>6</v>
      </c>
      <c r="D30" s="5" t="str">
        <f t="shared" si="0"/>
        <v>1: 4</v>
      </c>
      <c r="E30" s="21">
        <v>1</v>
      </c>
      <c r="F30" s="61">
        <v>6</v>
      </c>
      <c r="G30" s="5" t="str">
        <f t="shared" si="1"/>
        <v>1: 4</v>
      </c>
      <c r="H30" s="20">
        <v>1</v>
      </c>
      <c r="I30" s="61">
        <v>3</v>
      </c>
      <c r="J30" s="5" t="str">
        <f t="shared" si="2"/>
        <v>1: 8</v>
      </c>
      <c r="K30" s="4">
        <f t="shared" si="3"/>
        <v>142</v>
      </c>
    </row>
    <row r="31" spans="2:14" ht="21" customHeight="1" thickBot="1">
      <c r="B31" s="18" t="s">
        <v>18</v>
      </c>
      <c r="C31" s="62">
        <v>6</v>
      </c>
      <c r="D31" s="7" t="str">
        <f t="shared" si="0"/>
        <v>1: 4</v>
      </c>
      <c r="E31" s="22">
        <v>1</v>
      </c>
      <c r="F31" s="62">
        <v>6</v>
      </c>
      <c r="G31" s="7" t="str">
        <f t="shared" si="1"/>
        <v>1: 4</v>
      </c>
      <c r="H31" s="20">
        <v>1</v>
      </c>
      <c r="I31" s="62">
        <v>3</v>
      </c>
      <c r="J31" s="8" t="str">
        <f t="shared" si="2"/>
        <v>1: 8</v>
      </c>
      <c r="K31" s="4">
        <f t="shared" si="3"/>
        <v>142</v>
      </c>
    </row>
    <row r="32" spans="2:14" s="10" customFormat="1" ht="6.75" customHeight="1" thickBot="1">
      <c r="B32" s="27"/>
      <c r="C32" s="28"/>
      <c r="D32" s="29"/>
      <c r="E32" s="30"/>
      <c r="F32" s="31"/>
      <c r="G32" s="29"/>
      <c r="H32" s="30"/>
      <c r="I32" s="31"/>
      <c r="J32" s="29"/>
      <c r="K32" s="30"/>
    </row>
    <row r="33" spans="2:11" ht="21" customHeight="1" thickBot="1">
      <c r="H33" s="9"/>
      <c r="I33" s="9"/>
      <c r="J33" s="63" t="s">
        <v>19</v>
      </c>
      <c r="K33" s="15">
        <f>SUM(K25:K31)</f>
        <v>1004</v>
      </c>
    </row>
    <row r="34" spans="2:11" ht="8.25" customHeight="1">
      <c r="H34" s="47"/>
      <c r="I34" s="10"/>
      <c r="J34" s="26"/>
      <c r="K34" s="25"/>
    </row>
    <row r="35" spans="2:11" ht="23.25">
      <c r="B35" s="23"/>
      <c r="C35" s="48" t="s">
        <v>20</v>
      </c>
      <c r="K35" s="45" t="str">
        <f>IF(J21-K33&gt;= 0, J21-K33 &amp;  " hours still to be allocated", "You have allocated " &amp; ABS(J21-K33) &amp; " more hours than you have available")</f>
        <v>4 hours still to be allocated</v>
      </c>
    </row>
    <row r="36" spans="2:11" ht="6.75" customHeight="1">
      <c r="H36" s="2"/>
    </row>
    <row r="37" spans="2:11" ht="18.75" customHeight="1">
      <c r="D37" s="1"/>
      <c r="I37" s="24"/>
      <c r="J37" s="24" t="s">
        <v>21</v>
      </c>
      <c r="K37" s="24">
        <f>(SUM(E25:E31)*C23) + (SUM(H25:H31)*F23)</f>
        <v>72</v>
      </c>
    </row>
    <row r="38" spans="2:11" s="10" customFormat="1" ht="18.75" customHeight="1">
      <c r="B38" s="33"/>
      <c r="K38" s="34"/>
    </row>
    <row r="52" spans="7:7">
      <c r="G52" s="1"/>
    </row>
  </sheetData>
  <sheetProtection password="9B25" sheet="1" objects="1" scenarios="1" selectLockedCells="1"/>
  <mergeCells count="9">
    <mergeCell ref="E21:F21"/>
    <mergeCell ref="H21:I21"/>
    <mergeCell ref="C23:E23"/>
    <mergeCell ref="F23:H23"/>
    <mergeCell ref="I23:K23"/>
    <mergeCell ref="C22:E22"/>
    <mergeCell ref="F22:H22"/>
    <mergeCell ref="I22:K22"/>
    <mergeCell ref="B21:C21"/>
  </mergeCells>
  <phoneticPr fontId="15" type="noConversion"/>
  <conditionalFormatting sqref="E25:E31 H25:H31">
    <cfRule type="cellIs" dxfId="1" priority="6" stopIfTrue="1" operator="greaterThan">
      <formula>0</formula>
    </cfRule>
  </conditionalFormatting>
  <conditionalFormatting sqref="K35">
    <cfRule type="expression" dxfId="0" priority="1" stopIfTrue="1">
      <formula>$K$33&gt;$J$21</formula>
    </cfRule>
  </conditionalFormatting>
  <pageMargins left="0.70866141732283472" right="0.70866141732283472" top="0.74803149606299213" bottom="0.74803149606299213" header="0.31496062992125984" footer="0.31496062992125984"/>
  <pageSetup paperSize="10" scale="77" orientation="landscape" r:id="rId1"/>
  <headerFooter>
    <oddHeader>&amp;CAllocating Hursing Hours across the Week:  Ready Reckoner</oddHeader>
    <oddFooter>&amp;L&amp;D&amp;CDeveloped by the NSW Nurses' Association&amp;R&amp;T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NSW Nurses' Association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Wright</dc:creator>
  <cp:keywords/>
  <dc:description/>
  <cp:lastModifiedBy>RITCHIE Cameron</cp:lastModifiedBy>
  <cp:revision/>
  <dcterms:created xsi:type="dcterms:W3CDTF">2011-01-27T22:55:22Z</dcterms:created>
  <dcterms:modified xsi:type="dcterms:W3CDTF">2023-09-14T04:09:25Z</dcterms:modified>
  <cp:category/>
  <cp:contentStatus/>
</cp:coreProperties>
</file>